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3 кв 2024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истч'!$A$1:$X$23</definedName>
    <definedName name="Z_500C2F4F_1743_499A_A051_20565DBF52B2_.wvu.PrintArea" localSheetId="1" hidden="1">'15квВв'!$A$1:$CD$24</definedName>
    <definedName name="_xlnm.Print_Area" localSheetId="0">'11кв истч'!$A$1:$X$23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1" i="11" l="1"/>
  <c r="D21" i="11" l="1"/>
  <c r="N21" i="11" l="1"/>
  <c r="O21" i="11" s="1"/>
  <c r="C21" i="11"/>
  <c r="B21" i="11"/>
  <c r="A21" i="11"/>
  <c r="O23" i="11" l="1"/>
  <c r="N23" i="11"/>
  <c r="D23" i="11"/>
  <c r="G23" i="11" l="1"/>
  <c r="T21" i="11"/>
  <c r="U21" i="11" s="1"/>
  <c r="T23" i="11" l="1"/>
  <c r="U23" i="11"/>
  <c r="E23" i="11" l="1"/>
  <c r="F23" i="11"/>
  <c r="H23" i="11"/>
  <c r="I23" i="11"/>
  <c r="J23" i="11"/>
  <c r="K23" i="11"/>
  <c r="L23" i="11"/>
  <c r="M23" i="11"/>
  <c r="W23" i="1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1" i="11" l="1"/>
  <c r="V23" i="11" s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<sst xmlns="http://schemas.openxmlformats.org/spreadsheetml/2006/main" count="243" uniqueCount="136">
  <si>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</si>
  <si>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</si>
  <si>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</si>
  <si>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</si>
  <si>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</si>
  <si>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</si>
  <si>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</si>
  <si>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</si>
  <si>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</si>
  <si>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</si>
  <si>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</si>
  <si>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</si>
  <si>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</si>
  <si>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</si>
  <si>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</si>
  <si>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</si>
  <si>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</si>
  <si>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</si>
  <si>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</si>
  <si>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</si>
  <si>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</si>
  <si>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</si>
  <si>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</si>
  <si>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</si>
  <si>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</si>
  <si>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</si>
  <si>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</si>
  <si>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</si>
  <si>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</si>
  <si>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</si>
  <si>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</si>
  <si>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</si>
  <si>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</si>
  <si>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</si>
  <si>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</si>
  <si>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</si>
  <si>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</si>
  <si>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</si>
  <si>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</si>
  <si>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</si>
  <si>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</si>
  <si>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</si>
  <si>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</si>
  <si>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</si>
  <si>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</si>
  <si>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</si>
  <si>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</si>
  <si>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</si>
  <si>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</si>
  <si>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</si>
  <si>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</si>
  <si>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</si>
  <si>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</si>
  <si>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</si>
  <si>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</si>
  <si>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</si>
  <si>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</si>
  <si>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</si>
  <si>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</si>
  <si>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</si>
  <si>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</si>
  <si>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</si>
  <si>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</si>
  <si>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</si>
  <si>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</si>
  <si>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</si>
  <si>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</si>
  <si>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</si>
  <si>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</si>
  <si>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</si>
  <si>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</si>
  <si>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</si>
  <si>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</si>
  <si>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</si>
  <si>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</si>
  <si>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</si>
  <si>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</si>
  <si>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</si>
  <si>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</si>
  <si>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</si>
  <si>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</si>
  <si>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</si>
  <si>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</si>
  <si>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</si>
  <si>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</si>
  <si>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</si>
  <si>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</si>
  <si>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</si>
  <si>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</si>
  <si>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</si>
  <si>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</si>
  <si>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</si>
  <si>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</si>
  <si>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</si>
  <si>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</si>
  <si>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</si>
  <si>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</si>
  <si>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</si>
  <si>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</si>
  <si>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</si>
  <si>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</si>
  <si>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</si>
  <si>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</si>
  <si>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</si>
  <si>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</si>
  <si>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</si>
  <si>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</si>
  <si>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</si>
  <si>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</si>
  <si>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</si>
  <si>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</si>
  <si>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</si>
  <si>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</si>
  <si>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</si>
  <si>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</si>
  <si>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</si>
  <si>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</si>
  <si>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</si>
  <si>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</si>
  <si>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</si>
  <si>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</si>
  <si>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</si>
  <si>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</si>
  <si>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</si>
  <si>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</si>
  <si>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</si>
  <si>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</si>
  <si>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</si>
  <si>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</si>
  <si>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</si>
  <si>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</si>
  <si>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</si>
  <si>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выполнение работ хозяйственным способом</t>
  </si>
  <si>
    <t>Год раскрытия информации: 2024 год</t>
  </si>
  <si>
    <t>Всего (2024 год)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</si>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</sst>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3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horizontal="left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vostok-electra.ru\Orb\&#1041;&#1059;&#1061;&#1043;&#1040;&#1051;&#1058;&#1045;&#1056;&#1048;&#1071;\&#1054;&#1058;&#1063;&#1045;&#1058;&#1053;&#1054;&#1057;&#1058;&#1068;\&#1048;&#1053;&#1042;&#1045;&#1057;&#1058;&#1050;&#1040;\2020\&#1048;&#1089;&#1087;&#1086;&#1083;&#1085;&#1077;&#1085;&#1080;&#1077;%20&#1080;&#1085;&#1074;&#1077;&#1089;&#1090;&#1082;&#1080;\&#1054;&#1058;&#1063;&#1045;&#1058;%20&#1054;&#1041;%20&#1048;&#1057;&#1055;&#1054;&#1051;&#1053;&#1045;&#1053;&#1048;&#1048;%20&#1048;&#1053;&#1042;&#1045;&#1057;&#1058;&#1048;&#1062;&#1048;&#1054;&#1053;&#1053;&#1054;&#1049;%20&#1055;&#1056;&#1054;&#1043;&#1056;&#1040;&#1052;&#1052;&#1067;%20&#1079;&#1072;%201%20&#1082;&#1074;%202020%20&#1075;\E0515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9">
          <cell r="A19" t="str">
            <v>1.</v>
          </cell>
          <cell r="B19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    </cell>
          <cell r="C19" t="str">
            <v>J_ОСЭС-ОО-01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view="pageBreakPreview" topLeftCell="A7" zoomScale="80" zoomScaleSheetLayoutView="80" workbookViewId="0">
      <selection activeCell="J21" sqref="J21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7.3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3" t="s">
        <v>17</v>
      </c>
    </row>
    <row r="2" spans="1:30" x14ac:dyDescent="0.25">
      <c r="X2" s="34" t="s">
        <v>0</v>
      </c>
    </row>
    <row r="3" spans="1:30" x14ac:dyDescent="0.25">
      <c r="X3" s="1" t="s">
        <v>117</v>
      </c>
    </row>
    <row r="4" spans="1:30" s="12" customFormat="1" x14ac:dyDescent="0.25">
      <c r="A4" s="54" t="s">
        <v>120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5"/>
      <c r="Z4" s="35"/>
      <c r="AA4" s="35"/>
      <c r="AB4" s="35"/>
      <c r="AC4" s="35"/>
    </row>
    <row r="5" spans="1:30" s="12" customFormat="1" ht="18.75" customHeight="1" x14ac:dyDescent="0.25">
      <c r="A5" s="55" t="s">
        <v>135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36"/>
      <c r="Z5" s="36"/>
      <c r="AA5" s="36"/>
      <c r="AB5" s="36"/>
      <c r="AC5" s="36"/>
      <c r="AD5" s="36"/>
    </row>
    <row r="6" spans="1:30" s="12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s="12" customFormat="1" ht="18.75" customHeight="1" x14ac:dyDescent="0.25">
      <c r="A7" s="55" t="s">
        <v>130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36"/>
      <c r="Z7" s="36"/>
      <c r="AA7" s="36"/>
      <c r="AB7" s="36"/>
      <c r="AC7" s="36"/>
    </row>
    <row r="8" spans="1:30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13"/>
      <c r="Z8" s="13"/>
      <c r="AA8" s="13"/>
      <c r="AB8" s="13"/>
      <c r="AC8" s="13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0" x14ac:dyDescent="0.25">
      <c r="A10" s="56" t="s">
        <v>133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38"/>
      <c r="Z10" s="38"/>
      <c r="AA10" s="38"/>
      <c r="AB10" s="38"/>
      <c r="AC10" s="38"/>
    </row>
    <row r="11" spans="1:30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AC11" s="34"/>
    </row>
    <row r="12" spans="1:30" ht="63" customHeight="1" x14ac:dyDescent="0.25">
      <c r="A12" s="42" t="s">
        <v>131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13"/>
      <c r="Z12" s="13"/>
      <c r="AA12" s="13"/>
      <c r="AB12" s="39"/>
      <c r="AC12" s="39"/>
    </row>
    <row r="13" spans="1:30" x14ac:dyDescent="0.25">
      <c r="A13" s="43" t="s">
        <v>107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13"/>
      <c r="Z13" s="13"/>
      <c r="AA13" s="13"/>
      <c r="AB13" s="13"/>
      <c r="AC13" s="13"/>
    </row>
    <row r="14" spans="1:30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</row>
    <row r="15" spans="1:30" ht="30.75" customHeight="1" x14ac:dyDescent="0.25">
      <c r="A15" s="45" t="s">
        <v>20</v>
      </c>
      <c r="B15" s="45" t="s">
        <v>15</v>
      </c>
      <c r="C15" s="46" t="s">
        <v>4</v>
      </c>
      <c r="D15" s="45" t="s">
        <v>119</v>
      </c>
      <c r="E15" s="45"/>
      <c r="F15" s="45"/>
      <c r="G15" s="45"/>
      <c r="H15" s="45"/>
      <c r="I15" s="45"/>
      <c r="J15" s="45"/>
      <c r="K15" s="45"/>
      <c r="L15" s="45"/>
      <c r="M15" s="45"/>
      <c r="N15" s="45" t="s">
        <v>113</v>
      </c>
      <c r="O15" s="45"/>
      <c r="P15" s="45"/>
      <c r="Q15" s="45"/>
      <c r="R15" s="45"/>
      <c r="S15" s="45"/>
      <c r="T15" s="45"/>
      <c r="U15" s="45"/>
      <c r="V15" s="45"/>
      <c r="W15" s="45"/>
      <c r="X15" s="45" t="s">
        <v>6</v>
      </c>
    </row>
    <row r="16" spans="1:30" ht="30.75" customHeight="1" x14ac:dyDescent="0.25">
      <c r="A16" s="45"/>
      <c r="B16" s="45"/>
      <c r="C16" s="47"/>
      <c r="D16" s="45" t="s">
        <v>134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1:24" ht="42.75" customHeight="1" x14ac:dyDescent="0.25">
      <c r="A17" s="45"/>
      <c r="B17" s="45"/>
      <c r="C17" s="47"/>
      <c r="D17" s="45" t="s">
        <v>8</v>
      </c>
      <c r="E17" s="45"/>
      <c r="F17" s="45"/>
      <c r="G17" s="45"/>
      <c r="H17" s="45"/>
      <c r="I17" s="45" t="s">
        <v>9</v>
      </c>
      <c r="J17" s="45"/>
      <c r="K17" s="45"/>
      <c r="L17" s="45"/>
      <c r="M17" s="45"/>
      <c r="N17" s="49" t="s">
        <v>16</v>
      </c>
      <c r="O17" s="49"/>
      <c r="P17" s="49" t="s">
        <v>12</v>
      </c>
      <c r="Q17" s="49"/>
      <c r="R17" s="60" t="s">
        <v>19</v>
      </c>
      <c r="S17" s="60"/>
      <c r="T17" s="49" t="s">
        <v>21</v>
      </c>
      <c r="U17" s="49"/>
      <c r="V17" s="49" t="s">
        <v>13</v>
      </c>
      <c r="W17" s="49"/>
      <c r="X17" s="45"/>
    </row>
    <row r="18" spans="1:24" ht="143.25" customHeight="1" x14ac:dyDescent="0.25">
      <c r="A18" s="45"/>
      <c r="B18" s="45"/>
      <c r="C18" s="47"/>
      <c r="D18" s="50" t="s">
        <v>16</v>
      </c>
      <c r="E18" s="50" t="s">
        <v>12</v>
      </c>
      <c r="F18" s="52" t="s">
        <v>19</v>
      </c>
      <c r="G18" s="50" t="s">
        <v>21</v>
      </c>
      <c r="H18" s="50" t="s">
        <v>13</v>
      </c>
      <c r="I18" s="50" t="s">
        <v>14</v>
      </c>
      <c r="J18" s="50" t="s">
        <v>12</v>
      </c>
      <c r="K18" s="52" t="s">
        <v>19</v>
      </c>
      <c r="L18" s="50" t="s">
        <v>21</v>
      </c>
      <c r="M18" s="50" t="s">
        <v>13</v>
      </c>
      <c r="N18" s="49"/>
      <c r="O18" s="49"/>
      <c r="P18" s="49"/>
      <c r="Q18" s="49"/>
      <c r="R18" s="60"/>
      <c r="S18" s="60"/>
      <c r="T18" s="49"/>
      <c r="U18" s="49"/>
      <c r="V18" s="49"/>
      <c r="W18" s="49"/>
      <c r="X18" s="45"/>
    </row>
    <row r="19" spans="1:24" ht="47.25" x14ac:dyDescent="0.25">
      <c r="A19" s="45"/>
      <c r="B19" s="45"/>
      <c r="C19" s="48"/>
      <c r="D19" s="51"/>
      <c r="E19" s="51"/>
      <c r="F19" s="53"/>
      <c r="G19" s="51"/>
      <c r="H19" s="51"/>
      <c r="I19" s="51"/>
      <c r="J19" s="51"/>
      <c r="K19" s="53"/>
      <c r="L19" s="51"/>
      <c r="M19" s="51"/>
      <c r="N19" s="31" t="s">
        <v>118</v>
      </c>
      <c r="O19" s="31" t="s">
        <v>7</v>
      </c>
      <c r="P19" s="31" t="s">
        <v>118</v>
      </c>
      <c r="Q19" s="31" t="s">
        <v>7</v>
      </c>
      <c r="R19" s="31" t="s">
        <v>118</v>
      </c>
      <c r="S19" s="31" t="s">
        <v>7</v>
      </c>
      <c r="T19" s="31" t="s">
        <v>118</v>
      </c>
      <c r="U19" s="31" t="s">
        <v>7</v>
      </c>
      <c r="V19" s="31" t="s">
        <v>118</v>
      </c>
      <c r="W19" s="31" t="s">
        <v>7</v>
      </c>
      <c r="X19" s="45"/>
    </row>
    <row r="20" spans="1:24" ht="26.25" customHeight="1" x14ac:dyDescent="0.25">
      <c r="A20" s="31">
        <v>1</v>
      </c>
      <c r="B20" s="31">
        <f>A20+1</f>
        <v>2</v>
      </c>
      <c r="C20" s="31">
        <v>3</v>
      </c>
      <c r="D20" s="31">
        <v>4</v>
      </c>
      <c r="E20" s="31">
        <f t="shared" ref="E20:M20" si="0">D20+1</f>
        <v>5</v>
      </c>
      <c r="F20" s="31">
        <f t="shared" si="0"/>
        <v>6</v>
      </c>
      <c r="G20" s="31">
        <f t="shared" si="0"/>
        <v>7</v>
      </c>
      <c r="H20" s="31">
        <f t="shared" si="0"/>
        <v>8</v>
      </c>
      <c r="I20" s="31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31">
        <f t="shared" si="0"/>
        <v>13</v>
      </c>
      <c r="N20" s="31">
        <f t="shared" ref="N20:X20" si="1">M20+1</f>
        <v>14</v>
      </c>
      <c r="O20" s="31">
        <f t="shared" si="1"/>
        <v>15</v>
      </c>
      <c r="P20" s="31">
        <f t="shared" si="1"/>
        <v>16</v>
      </c>
      <c r="Q20" s="31">
        <f t="shared" si="1"/>
        <v>17</v>
      </c>
      <c r="R20" s="31">
        <f t="shared" si="1"/>
        <v>18</v>
      </c>
      <c r="S20" s="31">
        <f t="shared" si="1"/>
        <v>19</v>
      </c>
      <c r="T20" s="31">
        <f t="shared" si="1"/>
        <v>20</v>
      </c>
      <c r="U20" s="31">
        <f t="shared" si="1"/>
        <v>21</v>
      </c>
      <c r="V20" s="31">
        <f t="shared" si="1"/>
        <v>22</v>
      </c>
      <c r="W20" s="31">
        <f t="shared" si="1"/>
        <v>23</v>
      </c>
      <c r="X20" s="31">
        <f t="shared" si="1"/>
        <v>24</v>
      </c>
    </row>
    <row r="21" spans="1:24" ht="100.5" customHeight="1" x14ac:dyDescent="0.25">
      <c r="A21" s="24" t="str">
        <f>'[1]10квФ'!$A$19</f>
        <v>1.</v>
      </c>
      <c r="B21" s="29" t="str">
        <f>'[1]10квФ'!$B$19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30" t="str">
        <f>'[1]10квФ'!$C$19</f>
        <v>J_ОСЭС-ОО-01</v>
      </c>
      <c r="D21" s="25">
        <f>G21</f>
        <v>8.68</v>
      </c>
      <c r="E21" s="25">
        <v>0</v>
      </c>
      <c r="F21" s="25">
        <v>0</v>
      </c>
      <c r="G21" s="25">
        <v>8.68</v>
      </c>
      <c r="H21" s="25">
        <v>0</v>
      </c>
      <c r="I21" s="25">
        <f>M21</f>
        <v>13.821999999999999</v>
      </c>
      <c r="J21" s="25">
        <v>0</v>
      </c>
      <c r="K21" s="25">
        <v>0</v>
      </c>
      <c r="L21" s="25">
        <v>0</v>
      </c>
      <c r="M21" s="31">
        <v>13.821999999999999</v>
      </c>
      <c r="N21" s="31">
        <f>I21-D21</f>
        <v>5.1419999999999995</v>
      </c>
      <c r="O21" s="40">
        <f>-N21/D21*100</f>
        <v>-59.23963133640553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25">
        <f>L21-G21</f>
        <v>-8.68</v>
      </c>
      <c r="U21" s="40">
        <f>-T21/G21*100</f>
        <v>100</v>
      </c>
      <c r="V21" s="25">
        <f>M21-H21</f>
        <v>13.821999999999999</v>
      </c>
      <c r="W21" s="31">
        <v>0</v>
      </c>
      <c r="X21" s="31" t="s">
        <v>132</v>
      </c>
    </row>
    <row r="22" spans="1:24" x14ac:dyDescent="0.25">
      <c r="A22" s="24"/>
      <c r="B22" s="29"/>
      <c r="C22" s="30"/>
      <c r="D22" s="31"/>
      <c r="E22" s="31"/>
      <c r="F22" s="31"/>
      <c r="G22" s="25"/>
      <c r="H22" s="25"/>
      <c r="I22" s="31"/>
      <c r="J22" s="31"/>
      <c r="K22" s="31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25"/>
      <c r="W22" s="31"/>
      <c r="X22" s="31"/>
    </row>
    <row r="23" spans="1:24" ht="31.5" customHeight="1" x14ac:dyDescent="0.25">
      <c r="A23" s="57" t="s">
        <v>105</v>
      </c>
      <c r="B23" s="58"/>
      <c r="C23" s="59"/>
      <c r="D23" s="31">
        <f>D21+D22</f>
        <v>8.68</v>
      </c>
      <c r="E23" s="31">
        <f t="shared" ref="E23:W23" si="2">E21+E22</f>
        <v>0</v>
      </c>
      <c r="F23" s="31">
        <f t="shared" si="2"/>
        <v>0</v>
      </c>
      <c r="G23" s="25">
        <f>G21+G22</f>
        <v>8.68</v>
      </c>
      <c r="H23" s="31">
        <f t="shared" si="2"/>
        <v>0</v>
      </c>
      <c r="I23" s="25">
        <f t="shared" si="2"/>
        <v>13.821999999999999</v>
      </c>
      <c r="J23" s="31">
        <f t="shared" si="2"/>
        <v>0</v>
      </c>
      <c r="K23" s="31">
        <f t="shared" si="2"/>
        <v>0</v>
      </c>
      <c r="L23" s="25">
        <f t="shared" si="2"/>
        <v>0</v>
      </c>
      <c r="M23" s="31">
        <f t="shared" si="2"/>
        <v>13.821999999999999</v>
      </c>
      <c r="N23" s="31">
        <f>N21+N22</f>
        <v>5.1419999999999995</v>
      </c>
      <c r="O23" s="40">
        <f>O21+O22</f>
        <v>-59.23963133640553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25">
        <f>T21+T22</f>
        <v>-8.68</v>
      </c>
      <c r="U23" s="40">
        <f>U21+U22</f>
        <v>100</v>
      </c>
      <c r="V23" s="31">
        <f t="shared" si="2"/>
        <v>13.821999999999999</v>
      </c>
      <c r="W23" s="31">
        <f t="shared" si="2"/>
        <v>0</v>
      </c>
      <c r="X23" s="3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117</v>
      </c>
    </row>
    <row r="4" spans="1:82" s="7" customFormat="1" ht="18.75" customHeight="1" x14ac:dyDescent="0.25">
      <c r="A4" s="63" t="s">
        <v>116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2" s="4" customFormat="1" ht="18.75" customHeight="1" x14ac:dyDescent="0.3">
      <c r="A5" s="64" t="s">
        <v>129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2" ht="15.75" customHeight="1" x14ac:dyDescent="0.25">
      <c r="A8" s="62" t="s">
        <v>28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65" t="s">
        <v>121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82" ht="18.75" x14ac:dyDescent="0.3">
      <c r="AB11" s="10"/>
    </row>
    <row r="12" spans="1:82" ht="18.75" x14ac:dyDescent="0.25">
      <c r="A12" s="66" t="s">
        <v>128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1:82" x14ac:dyDescent="0.25">
      <c r="A13" s="61" t="s">
        <v>22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</row>
    <row r="14" spans="1:82" ht="18.75" x14ac:dyDescent="0.3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83" t="s">
        <v>20</v>
      </c>
      <c r="B15" s="86" t="s">
        <v>15</v>
      </c>
      <c r="C15" s="86" t="s">
        <v>4</v>
      </c>
      <c r="D15" s="83" t="s">
        <v>106</v>
      </c>
      <c r="E15" s="87" t="s">
        <v>115</v>
      </c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9"/>
      <c r="BW15" s="73" t="s">
        <v>114</v>
      </c>
      <c r="BX15" s="74"/>
      <c r="BY15" s="74"/>
      <c r="BZ15" s="74"/>
      <c r="CA15" s="74"/>
      <c r="CB15" s="74"/>
      <c r="CC15" s="75"/>
      <c r="CD15" s="71" t="s">
        <v>29</v>
      </c>
    </row>
    <row r="16" spans="1:82" ht="30" customHeight="1" x14ac:dyDescent="0.25">
      <c r="A16" s="84"/>
      <c r="B16" s="86"/>
      <c r="C16" s="86"/>
      <c r="D16" s="84"/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2"/>
      <c r="BW16" s="76"/>
      <c r="BX16" s="77"/>
      <c r="BY16" s="77"/>
      <c r="BZ16" s="77"/>
      <c r="CA16" s="77"/>
      <c r="CB16" s="77"/>
      <c r="CC16" s="78"/>
      <c r="CD16" s="71"/>
    </row>
    <row r="17" spans="1:82" ht="39" customHeight="1" x14ac:dyDescent="0.25">
      <c r="A17" s="84"/>
      <c r="B17" s="86"/>
      <c r="C17" s="86"/>
      <c r="D17" s="84"/>
      <c r="E17" s="72" t="s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 t="s">
        <v>9</v>
      </c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6"/>
      <c r="BX17" s="77"/>
      <c r="BY17" s="77"/>
      <c r="BZ17" s="77"/>
      <c r="CA17" s="77"/>
      <c r="CB17" s="77"/>
      <c r="CC17" s="78"/>
      <c r="CD17" s="71"/>
    </row>
    <row r="18" spans="1:82" ht="30" customHeight="1" x14ac:dyDescent="0.25">
      <c r="A18" s="84"/>
      <c r="B18" s="86"/>
      <c r="C18" s="86"/>
      <c r="D18" s="84"/>
      <c r="E18" s="72" t="s">
        <v>11</v>
      </c>
      <c r="F18" s="72"/>
      <c r="G18" s="72"/>
      <c r="H18" s="72"/>
      <c r="I18" s="72"/>
      <c r="J18" s="72"/>
      <c r="K18" s="72"/>
      <c r="L18" s="72" t="s">
        <v>24</v>
      </c>
      <c r="M18" s="72"/>
      <c r="N18" s="72"/>
      <c r="O18" s="72"/>
      <c r="P18" s="72"/>
      <c r="Q18" s="72"/>
      <c r="R18" s="72"/>
      <c r="S18" s="72" t="s">
        <v>25</v>
      </c>
      <c r="T18" s="72"/>
      <c r="U18" s="72"/>
      <c r="V18" s="72"/>
      <c r="W18" s="72"/>
      <c r="X18" s="72"/>
      <c r="Y18" s="72"/>
      <c r="Z18" s="72" t="s">
        <v>26</v>
      </c>
      <c r="AA18" s="72"/>
      <c r="AB18" s="72"/>
      <c r="AC18" s="72"/>
      <c r="AD18" s="72"/>
      <c r="AE18" s="72"/>
      <c r="AF18" s="72"/>
      <c r="AG18" s="72" t="s">
        <v>27</v>
      </c>
      <c r="AH18" s="72"/>
      <c r="AI18" s="72"/>
      <c r="AJ18" s="72"/>
      <c r="AK18" s="72"/>
      <c r="AL18" s="72"/>
      <c r="AM18" s="72"/>
      <c r="AN18" s="72" t="s">
        <v>11</v>
      </c>
      <c r="AO18" s="72"/>
      <c r="AP18" s="72"/>
      <c r="AQ18" s="72"/>
      <c r="AR18" s="72"/>
      <c r="AS18" s="72"/>
      <c r="AT18" s="72"/>
      <c r="AU18" s="72" t="s">
        <v>24</v>
      </c>
      <c r="AV18" s="72"/>
      <c r="AW18" s="72"/>
      <c r="AX18" s="72"/>
      <c r="AY18" s="72"/>
      <c r="AZ18" s="72"/>
      <c r="BA18" s="72"/>
      <c r="BB18" s="72" t="s">
        <v>25</v>
      </c>
      <c r="BC18" s="72"/>
      <c r="BD18" s="72"/>
      <c r="BE18" s="72"/>
      <c r="BF18" s="72"/>
      <c r="BG18" s="72"/>
      <c r="BH18" s="72"/>
      <c r="BI18" s="72" t="s">
        <v>26</v>
      </c>
      <c r="BJ18" s="72"/>
      <c r="BK18" s="72"/>
      <c r="BL18" s="72"/>
      <c r="BM18" s="72"/>
      <c r="BN18" s="72"/>
      <c r="BO18" s="72"/>
      <c r="BP18" s="72" t="s">
        <v>27</v>
      </c>
      <c r="BQ18" s="72"/>
      <c r="BR18" s="72"/>
      <c r="BS18" s="72"/>
      <c r="BT18" s="72"/>
      <c r="BU18" s="72"/>
      <c r="BV18" s="72"/>
      <c r="BW18" s="79"/>
      <c r="BX18" s="80"/>
      <c r="BY18" s="80"/>
      <c r="BZ18" s="80"/>
      <c r="CA18" s="80"/>
      <c r="CB18" s="80"/>
      <c r="CC18" s="81"/>
      <c r="CD18" s="71"/>
    </row>
    <row r="19" spans="1:82" ht="96.75" customHeight="1" x14ac:dyDescent="0.25">
      <c r="A19" s="85"/>
      <c r="B19" s="86"/>
      <c r="C19" s="86"/>
      <c r="D19" s="85"/>
      <c r="E19" s="16" t="s">
        <v>2</v>
      </c>
      <c r="F19" s="16" t="s">
        <v>3</v>
      </c>
      <c r="G19" s="16" t="s">
        <v>111</v>
      </c>
      <c r="H19" s="16" t="s">
        <v>112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111</v>
      </c>
      <c r="O19" s="16" t="s">
        <v>112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111</v>
      </c>
      <c r="V19" s="16" t="s">
        <v>112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111</v>
      </c>
      <c r="AC19" s="16" t="s">
        <v>112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111</v>
      </c>
      <c r="AJ19" s="16" t="s">
        <v>112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111</v>
      </c>
      <c r="AQ19" s="16" t="s">
        <v>112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111</v>
      </c>
      <c r="AX19" s="16" t="s">
        <v>112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111</v>
      </c>
      <c r="BE19" s="16" t="s">
        <v>112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111</v>
      </c>
      <c r="BL19" s="16" t="s">
        <v>112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111</v>
      </c>
      <c r="BS19" s="16" t="s">
        <v>112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111</v>
      </c>
      <c r="BZ19" s="16" t="s">
        <v>112</v>
      </c>
      <c r="CA19" s="16" t="s">
        <v>5</v>
      </c>
      <c r="CB19" s="16" t="s">
        <v>1</v>
      </c>
      <c r="CC19" s="14" t="s">
        <v>10</v>
      </c>
      <c r="CD19" s="71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108</v>
      </c>
      <c r="CB20" s="20" t="s">
        <v>109</v>
      </c>
      <c r="CC20" s="20" t="s">
        <v>110</v>
      </c>
      <c r="CD20" s="20">
        <v>8</v>
      </c>
    </row>
    <row r="21" spans="1:82" ht="76.5" x14ac:dyDescent="0.25">
      <c r="A21" s="24" t="s">
        <v>122</v>
      </c>
      <c r="B21" s="27" t="s">
        <v>125</v>
      </c>
      <c r="C21" s="24" t="s">
        <v>126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123</v>
      </c>
    </row>
    <row r="22" spans="1:82" s="6" customFormat="1" x14ac:dyDescent="0.25">
      <c r="A22" s="67" t="s">
        <v>105</v>
      </c>
      <c r="B22" s="68"/>
      <c r="C22" s="69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0" t="s">
        <v>100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2024-02-13T05:29:12Z</cp:lastPrinted>
  <dcterms:created xsi:type="dcterms:W3CDTF">2009-07-27T10:10:26Z</dcterms:created>
  <dcterms:modified xsi:type="dcterms:W3CDTF">2024-11-11T05:23:11Z</dcterms:modified>
</cp:coreProperties>
</file>